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GAE\03 - SUAE\07. 2025\11. EMERGENCIAL 2025\VERSÃO 4\"/>
    </mc:Choice>
  </mc:AlternateContent>
  <xr:revisionPtr revIDLastSave="0" documentId="13_ncr:1_{9833B239-2842-4E3B-9180-96A91387E78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4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F95" i="7"/>
  <c r="E95" i="7"/>
  <c r="F94" i="7"/>
  <c r="E94" i="7"/>
  <c r="F93" i="7"/>
  <c r="F98" i="7" s="1"/>
  <c r="E93" i="7"/>
  <c r="E98" i="7" s="1"/>
  <c r="F87" i="7"/>
  <c r="E87" i="7"/>
  <c r="F86" i="7"/>
  <c r="E86" i="7"/>
  <c r="F85" i="7"/>
  <c r="E85" i="7"/>
  <c r="F84" i="7"/>
  <c r="E84" i="7"/>
  <c r="F83" i="7"/>
  <c r="F88" i="7" s="1"/>
  <c r="F99" i="7" s="1"/>
  <c r="E83" i="7"/>
  <c r="E88" i="7" s="1"/>
  <c r="E99" i="7" s="1"/>
  <c r="F76" i="7"/>
  <c r="E76" i="7"/>
  <c r="F75" i="7"/>
  <c r="E75" i="7"/>
  <c r="F74" i="7"/>
  <c r="E74" i="7"/>
  <c r="F73" i="7"/>
  <c r="E73" i="7"/>
  <c r="F72" i="7"/>
  <c r="F77" i="7" s="1"/>
  <c r="E72" i="7"/>
  <c r="F66" i="7"/>
  <c r="E66" i="7"/>
  <c r="F65" i="7"/>
  <c r="E65" i="7"/>
  <c r="F64" i="7"/>
  <c r="E64" i="7"/>
  <c r="F63" i="7"/>
  <c r="F67" i="7" s="1"/>
  <c r="E63" i="7"/>
  <c r="F62" i="7"/>
  <c r="E62" i="7"/>
  <c r="F55" i="7"/>
  <c r="E55" i="7"/>
  <c r="F54" i="7"/>
  <c r="E54" i="7"/>
  <c r="F53" i="7"/>
  <c r="E53" i="7"/>
  <c r="F52" i="7"/>
  <c r="E52" i="7"/>
  <c r="F51" i="7"/>
  <c r="F56" i="7" s="1"/>
  <c r="E51" i="7"/>
  <c r="E56" i="7" s="1"/>
  <c r="F45" i="7"/>
  <c r="E45" i="7"/>
  <c r="F44" i="7"/>
  <c r="E44" i="7"/>
  <c r="F43" i="7"/>
  <c r="E43" i="7"/>
  <c r="F42" i="7"/>
  <c r="F46" i="7" s="1"/>
  <c r="E42" i="7"/>
  <c r="F41" i="7"/>
  <c r="E41" i="7"/>
  <c r="F34" i="7"/>
  <c r="E34" i="7"/>
  <c r="F33" i="7"/>
  <c r="E33" i="7"/>
  <c r="F32" i="7"/>
  <c r="E32" i="7"/>
  <c r="F31" i="7"/>
  <c r="E31" i="7"/>
  <c r="F30" i="7"/>
  <c r="F35" i="7" s="1"/>
  <c r="E30" i="7"/>
  <c r="E35" i="7" s="1"/>
  <c r="F24" i="7"/>
  <c r="E24" i="7"/>
  <c r="F23" i="7"/>
  <c r="E23" i="7"/>
  <c r="F22" i="7"/>
  <c r="E22" i="7"/>
  <c r="F21" i="7"/>
  <c r="E21" i="7"/>
  <c r="F20" i="7"/>
  <c r="E20" i="7"/>
  <c r="E25" i="7" s="1"/>
  <c r="F78" i="7" l="1"/>
  <c r="F101" i="7" s="1"/>
  <c r="E36" i="7"/>
  <c r="F57" i="7"/>
  <c r="E46" i="7"/>
  <c r="E57" i="7" s="1"/>
  <c r="E101" i="7" s="1"/>
  <c r="F25" i="7"/>
  <c r="F36" i="7" s="1"/>
  <c r="E77" i="7"/>
  <c r="E67" i="7"/>
  <c r="E78" i="7" s="1"/>
  <c r="B98" i="7"/>
  <c r="B88" i="7"/>
  <c r="B77" i="7"/>
  <c r="B67" i="7"/>
  <c r="B56" i="7"/>
  <c r="B46" i="7"/>
  <c r="B35" i="7"/>
  <c r="B25" i="7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<sst xmlns="http://schemas.openxmlformats.org/spreadsheetml/2006/main" count="142" uniqueCount="52">
  <si>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</si>
  <si>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</si>
  <si>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</si>
  <si>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</si>
  <si>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</si>
  <si>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</si>
  <si>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</si>
  <si>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</si>
  <si>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</si>
  <si>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</si>
  <si>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</si>
  <si>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</si>
  <si>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</si>
  <si>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</si>
  <si>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</si>
  <si>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</si>
  <si>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</si>
  <si>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</si>
  <si>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</si>
  <si>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</si>
  <si>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</si>
  <si>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</si>
  <si>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</si>
  <si>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</si>
  <si>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</si>
  <si>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</si>
  <si>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</si>
  <si>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</si>
  <si>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</si>
  <si>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</si>
  <si>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</si>
  <si>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</si>
  <si>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</si>
  <si>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</si>
  <si>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</si>
  <si>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</si>
  <si>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</si>
  <si>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 xml:space="preserve">VALOR TOTAL DA FAIXA 03 </t>
  </si>
  <si>
    <t>VALOR TOTAL DA FAIXA 04</t>
  </si>
  <si>
    <t>VALOR TOTAL LÍQUIDO SEM ICMS - A X C X DIAS LETIVOS</t>
  </si>
  <si>
    <t>QUANTIDADE DE ATENDIMENTOS/DIA - A</t>
  </si>
  <si>
    <t>FAIXA 01 - DE 6.501 A 8.680</t>
  </si>
  <si>
    <t>FAIXA 01 - DE 17.501 A 23.243</t>
  </si>
  <si>
    <t>FAIXA 02 - DE 4.401 A 6.500</t>
  </si>
  <si>
    <t>FAIXA 02 - DE 11.701 A 17.500</t>
  </si>
  <si>
    <t>FAIXA 03 - DE 2.201 A 4.400</t>
  </si>
  <si>
    <t>FAIXA 03 - DE 5.901 A 11.700</t>
  </si>
  <si>
    <t>FAIXA 04 - DE 1 A 2.200</t>
  </si>
  <si>
    <t>FAIXA 04 - DE 1 A 5.900</t>
  </si>
  <si>
    <t xml:space="preserve"> PROCESSO: </t>
  </si>
  <si>
    <t>ANEXO XII L - PROPOSTA COMERCIAL - LOTE 04 C</t>
  </si>
  <si>
    <t>Misto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</si>
</sst>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topLeftCell="A4" zoomScaleNormal="110" zoomScaleSheetLayoutView="100" workbookViewId="0">
      <selection activeCell="L70" sqref="L70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54" t="s">
        <v>10</v>
      </c>
      <c r="B1" s="55"/>
      <c r="C1" s="55"/>
      <c r="D1" s="55"/>
      <c r="E1" s="55"/>
      <c r="F1" s="56"/>
    </row>
    <row r="2" spans="1:6" s="5" customFormat="1" ht="15.75" x14ac:dyDescent="0.25">
      <c r="A2" s="57" t="s">
        <v>9</v>
      </c>
      <c r="B2" s="58"/>
      <c r="C2" s="58"/>
      <c r="D2" s="58"/>
      <c r="E2" s="58"/>
      <c r="F2" s="59"/>
    </row>
    <row r="3" spans="1:6" s="5" customFormat="1" ht="15.75" x14ac:dyDescent="0.25">
      <c r="A3" s="57" t="s">
        <v>31</v>
      </c>
      <c r="B3" s="58"/>
      <c r="C3" s="58"/>
      <c r="D3" s="58"/>
      <c r="E3" s="58"/>
      <c r="F3" s="59"/>
    </row>
    <row r="4" spans="1:6" s="5" customFormat="1" ht="15.75" x14ac:dyDescent="0.25">
      <c r="A4" s="60" t="s">
        <v>8</v>
      </c>
      <c r="B4" s="61"/>
      <c r="C4" s="61"/>
      <c r="D4" s="61"/>
      <c r="E4" s="61"/>
      <c r="F4" s="62"/>
    </row>
    <row r="5" spans="1:6" s="5" customFormat="1" ht="15.75" x14ac:dyDescent="0.25">
      <c r="A5" s="66"/>
      <c r="B5" s="67"/>
      <c r="C5" s="68" t="s">
        <v>50</v>
      </c>
      <c r="D5" s="68"/>
      <c r="E5" s="68"/>
      <c r="F5" s="69"/>
    </row>
    <row r="6" spans="1:6" s="5" customFormat="1" ht="15.75" x14ac:dyDescent="0.25">
      <c r="A6" s="72" t="s">
        <v>49</v>
      </c>
      <c r="B6" s="68"/>
      <c r="C6" s="68"/>
      <c r="D6" s="68"/>
      <c r="E6" s="68"/>
      <c r="F6" s="69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37" t="s">
        <v>7</v>
      </c>
      <c r="B8" s="38"/>
      <c r="C8" s="38"/>
      <c r="D8" s="38"/>
      <c r="E8" s="38"/>
      <c r="F8" s="39"/>
    </row>
    <row r="9" spans="1:6" s="5" customFormat="1" ht="15.75" x14ac:dyDescent="0.25">
      <c r="A9" s="37" t="s">
        <v>6</v>
      </c>
      <c r="B9" s="38"/>
      <c r="C9" s="38"/>
      <c r="D9" s="38"/>
      <c r="E9" s="38"/>
      <c r="F9" s="39"/>
    </row>
    <row r="10" spans="1:6" s="5" customFormat="1" ht="15.75" x14ac:dyDescent="0.25">
      <c r="A10" s="37" t="s">
        <v>5</v>
      </c>
      <c r="B10" s="38"/>
      <c r="C10" s="38"/>
      <c r="D10" s="38"/>
      <c r="E10" s="38"/>
      <c r="F10" s="39"/>
    </row>
    <row r="11" spans="1:6" s="5" customFormat="1" ht="15.75" x14ac:dyDescent="0.25">
      <c r="A11" s="70" t="s">
        <v>4</v>
      </c>
      <c r="B11" s="71"/>
      <c r="C11" s="71"/>
      <c r="D11" s="38" t="s">
        <v>11</v>
      </c>
      <c r="E11" s="38"/>
      <c r="F11" s="39"/>
    </row>
    <row r="12" spans="1:6" s="5" customFormat="1" ht="15.75" x14ac:dyDescent="0.25">
      <c r="A12" s="37" t="s">
        <v>3</v>
      </c>
      <c r="B12" s="38"/>
      <c r="C12" s="38"/>
      <c r="D12" s="38" t="s">
        <v>12</v>
      </c>
      <c r="E12" s="38"/>
      <c r="F12" s="39"/>
    </row>
    <row r="13" spans="1:6" s="5" customFormat="1" ht="15.75" x14ac:dyDescent="0.25">
      <c r="A13" s="37" t="s">
        <v>2</v>
      </c>
      <c r="B13" s="38"/>
      <c r="C13" s="38"/>
      <c r="D13" s="38" t="s">
        <v>13</v>
      </c>
      <c r="E13" s="38"/>
      <c r="F13" s="39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34" t="s">
        <v>28</v>
      </c>
      <c r="B15" s="35"/>
      <c r="C15" s="35"/>
      <c r="D15" s="35"/>
      <c r="E15" s="35"/>
      <c r="F15" s="36"/>
    </row>
    <row r="16" spans="1:6" x14ac:dyDescent="0.25">
      <c r="A16" s="9" t="s">
        <v>14</v>
      </c>
      <c r="B16" s="21"/>
      <c r="C16" s="22">
        <v>202</v>
      </c>
      <c r="D16" s="23"/>
      <c r="E16" s="23"/>
      <c r="F16" s="10"/>
    </row>
    <row r="17" spans="1:6" x14ac:dyDescent="0.25">
      <c r="A17" s="48" t="s">
        <v>26</v>
      </c>
      <c r="B17" s="49"/>
      <c r="C17" s="49"/>
      <c r="D17" s="49"/>
      <c r="E17" s="49"/>
      <c r="F17" s="50"/>
    </row>
    <row r="18" spans="1:6" x14ac:dyDescent="0.25">
      <c r="A18" s="48" t="s">
        <v>41</v>
      </c>
      <c r="B18" s="49"/>
      <c r="C18" s="49"/>
      <c r="D18" s="49"/>
      <c r="E18" s="49"/>
      <c r="F18" s="50"/>
    </row>
    <row r="19" spans="1:6" ht="36" x14ac:dyDescent="0.25">
      <c r="A19" s="20" t="s">
        <v>22</v>
      </c>
      <c r="B19" s="1" t="s">
        <v>40</v>
      </c>
      <c r="C19" s="1" t="s">
        <v>33</v>
      </c>
      <c r="D19" s="1" t="s">
        <v>34</v>
      </c>
      <c r="E19" s="1" t="s">
        <v>32</v>
      </c>
      <c r="F19" s="11" t="s">
        <v>39</v>
      </c>
    </row>
    <row r="20" spans="1:6" x14ac:dyDescent="0.25">
      <c r="A20" s="12" t="s">
        <v>15</v>
      </c>
      <c r="B20" s="4">
        <v>403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12" t="s">
        <v>51</v>
      </c>
      <c r="B21" s="4">
        <v>5829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12" t="s">
        <v>16</v>
      </c>
      <c r="B22" s="4">
        <v>640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15" t="s">
        <v>24</v>
      </c>
      <c r="B23" s="4">
        <v>299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15" t="s">
        <v>25</v>
      </c>
      <c r="B24" s="4">
        <v>1509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4" t="s">
        <v>30</v>
      </c>
      <c r="B25" s="26">
        <f>SUM(B20:B24)</f>
        <v>8680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73"/>
      <c r="B26" s="74"/>
      <c r="C26" s="74"/>
      <c r="D26" s="74"/>
      <c r="E26" s="74"/>
      <c r="F26" s="75"/>
    </row>
    <row r="27" spans="1:6" ht="15" customHeight="1" x14ac:dyDescent="0.25">
      <c r="A27" s="48" t="s">
        <v>27</v>
      </c>
      <c r="B27" s="49"/>
      <c r="C27" s="49"/>
      <c r="D27" s="49"/>
      <c r="E27" s="49"/>
      <c r="F27" s="50"/>
    </row>
    <row r="28" spans="1:6" ht="15" customHeight="1" x14ac:dyDescent="0.25">
      <c r="A28" s="48" t="s">
        <v>42</v>
      </c>
      <c r="B28" s="49"/>
      <c r="C28" s="49"/>
      <c r="D28" s="49"/>
      <c r="E28" s="49"/>
      <c r="F28" s="50"/>
    </row>
    <row r="29" spans="1:6" ht="36" x14ac:dyDescent="0.25">
      <c r="A29" s="20" t="s">
        <v>22</v>
      </c>
      <c r="B29" s="1" t="s">
        <v>40</v>
      </c>
      <c r="C29" s="1" t="s">
        <v>33</v>
      </c>
      <c r="D29" s="1" t="s">
        <v>34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12" t="s">
        <v>51</v>
      </c>
      <c r="B31" s="4">
        <v>13721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2337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1689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4496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4" t="s">
        <v>30</v>
      </c>
      <c r="B35" s="26">
        <f>SUM(B30:B34)</f>
        <v>23243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76" t="s">
        <v>35</v>
      </c>
      <c r="B36" s="77"/>
      <c r="C36" s="77"/>
      <c r="D36" s="77"/>
      <c r="E36" s="19">
        <f>SUM(E25,E35)</f>
        <v>0</v>
      </c>
      <c r="F36" s="19">
        <f>SUM(F25,F35)</f>
        <v>0</v>
      </c>
    </row>
    <row r="37" spans="1:6" ht="15" customHeight="1" x14ac:dyDescent="0.25">
      <c r="A37" s="78"/>
      <c r="B37" s="79"/>
      <c r="C37" s="79"/>
      <c r="D37" s="79"/>
      <c r="E37" s="79"/>
      <c r="F37" s="80"/>
    </row>
    <row r="38" spans="1:6" x14ac:dyDescent="0.25">
      <c r="A38" s="48" t="s">
        <v>26</v>
      </c>
      <c r="B38" s="49"/>
      <c r="C38" s="49"/>
      <c r="D38" s="49"/>
      <c r="E38" s="49"/>
      <c r="F38" s="50"/>
    </row>
    <row r="39" spans="1:6" x14ac:dyDescent="0.25">
      <c r="A39" s="43" t="s">
        <v>43</v>
      </c>
      <c r="B39" s="44"/>
      <c r="C39" s="44"/>
      <c r="D39" s="44"/>
      <c r="E39" s="44"/>
      <c r="F39" s="45"/>
    </row>
    <row r="40" spans="1:6" ht="36" x14ac:dyDescent="0.25">
      <c r="A40" s="20" t="s">
        <v>22</v>
      </c>
      <c r="B40" s="1" t="s">
        <v>40</v>
      </c>
      <c r="C40" s="1" t="s">
        <v>33</v>
      </c>
      <c r="D40" s="1" t="s">
        <v>34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303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51</v>
      </c>
      <c r="B42" s="4">
        <v>4385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485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234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1134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4" t="s">
        <v>30</v>
      </c>
      <c r="B46" s="26">
        <f>SUM(B41:B45)</f>
        <v>6541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73"/>
      <c r="B47" s="74"/>
      <c r="C47" s="74"/>
      <c r="D47" s="74"/>
      <c r="E47" s="74"/>
      <c r="F47" s="75"/>
    </row>
    <row r="48" spans="1:6" ht="15" customHeight="1" x14ac:dyDescent="0.25">
      <c r="A48" s="48" t="s">
        <v>27</v>
      </c>
      <c r="B48" s="49"/>
      <c r="C48" s="49"/>
      <c r="D48" s="49"/>
      <c r="E48" s="49"/>
      <c r="F48" s="50"/>
    </row>
    <row r="49" spans="1:6" ht="15" customHeight="1" x14ac:dyDescent="0.25">
      <c r="A49" s="43" t="s">
        <v>44</v>
      </c>
      <c r="B49" s="44"/>
      <c r="C49" s="44"/>
      <c r="D49" s="44"/>
      <c r="E49" s="44"/>
      <c r="F49" s="45"/>
    </row>
    <row r="50" spans="1:6" ht="36" x14ac:dyDescent="0.25">
      <c r="A50" s="20" t="s">
        <v>22</v>
      </c>
      <c r="B50" s="1" t="s">
        <v>40</v>
      </c>
      <c r="C50" s="1" t="s">
        <v>33</v>
      </c>
      <c r="D50" s="1" t="s">
        <v>34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51</v>
      </c>
      <c r="B52" s="4">
        <v>10321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1767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1285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3376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4" t="s">
        <v>30</v>
      </c>
      <c r="B56" s="26">
        <f>SUM(B51:B55)</f>
        <v>17499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76" t="s">
        <v>36</v>
      </c>
      <c r="B57" s="77"/>
      <c r="C57" s="77"/>
      <c r="D57" s="77"/>
      <c r="E57" s="19">
        <f>SUM(E46,E56)</f>
        <v>0</v>
      </c>
      <c r="F57" s="19">
        <f>SUM(F46,F56)</f>
        <v>0</v>
      </c>
    </row>
    <row r="58" spans="1:6" ht="15" customHeight="1" x14ac:dyDescent="0.25">
      <c r="A58" s="16"/>
      <c r="B58" s="25"/>
      <c r="C58" s="25"/>
      <c r="D58" s="25"/>
      <c r="E58" s="17"/>
      <c r="F58" s="18"/>
    </row>
    <row r="59" spans="1:6" x14ac:dyDescent="0.25">
      <c r="A59" s="48" t="s">
        <v>26</v>
      </c>
      <c r="B59" s="49"/>
      <c r="C59" s="49"/>
      <c r="D59" s="49"/>
      <c r="E59" s="49"/>
      <c r="F59" s="50"/>
    </row>
    <row r="60" spans="1:6" x14ac:dyDescent="0.25">
      <c r="A60" s="43" t="s">
        <v>45</v>
      </c>
      <c r="B60" s="44"/>
      <c r="C60" s="44"/>
      <c r="D60" s="44"/>
      <c r="E60" s="44"/>
      <c r="F60" s="45"/>
    </row>
    <row r="61" spans="1:6" ht="36" x14ac:dyDescent="0.25">
      <c r="A61" s="20" t="s">
        <v>22</v>
      </c>
      <c r="B61" s="1" t="s">
        <v>40</v>
      </c>
      <c r="C61" s="1" t="s">
        <v>33</v>
      </c>
      <c r="D61" s="1" t="s">
        <v>34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202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51</v>
      </c>
      <c r="B63" s="4">
        <v>2926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322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156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755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4" t="s">
        <v>30</v>
      </c>
      <c r="B67" s="27">
        <f>SUM(B62:B66)</f>
        <v>4361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73"/>
      <c r="B68" s="74"/>
      <c r="C68" s="74"/>
      <c r="D68" s="74"/>
      <c r="E68" s="74"/>
      <c r="F68" s="75"/>
    </row>
    <row r="69" spans="1:6" x14ac:dyDescent="0.25">
      <c r="A69" s="48" t="s">
        <v>27</v>
      </c>
      <c r="B69" s="49"/>
      <c r="C69" s="49"/>
      <c r="D69" s="49"/>
      <c r="E69" s="49"/>
      <c r="F69" s="50"/>
    </row>
    <row r="70" spans="1:6" x14ac:dyDescent="0.25">
      <c r="A70" s="43" t="s">
        <v>46</v>
      </c>
      <c r="B70" s="44"/>
      <c r="C70" s="44"/>
      <c r="D70" s="44"/>
      <c r="E70" s="44"/>
      <c r="F70" s="45"/>
    </row>
    <row r="71" spans="1:6" ht="36" x14ac:dyDescent="0.25">
      <c r="A71" s="20" t="s">
        <v>22</v>
      </c>
      <c r="B71" s="1" t="s">
        <v>40</v>
      </c>
      <c r="C71" s="1" t="s">
        <v>33</v>
      </c>
      <c r="D71" s="1" t="s">
        <v>34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51</v>
      </c>
      <c r="B73" s="4">
        <v>6881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1179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855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2252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4" t="s">
        <v>30</v>
      </c>
      <c r="B77" s="26">
        <f>SUM(B72:B76)</f>
        <v>11667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76" t="s">
        <v>37</v>
      </c>
      <c r="B78" s="77"/>
      <c r="C78" s="77"/>
      <c r="D78" s="77"/>
      <c r="E78" s="19">
        <f>SUM(E67,E77)</f>
        <v>0</v>
      </c>
      <c r="F78" s="19">
        <f>SUM(F67,F77)</f>
        <v>0</v>
      </c>
    </row>
    <row r="79" spans="1:6" x14ac:dyDescent="0.25">
      <c r="A79" s="78"/>
      <c r="B79" s="79"/>
      <c r="C79" s="79"/>
      <c r="D79" s="79"/>
      <c r="E79" s="79"/>
      <c r="F79" s="80"/>
    </row>
    <row r="80" spans="1:6" x14ac:dyDescent="0.25">
      <c r="A80" s="48" t="s">
        <v>26</v>
      </c>
      <c r="B80" s="49"/>
      <c r="C80" s="49"/>
      <c r="D80" s="49"/>
      <c r="E80" s="49"/>
      <c r="F80" s="50"/>
    </row>
    <row r="81" spans="1:6" x14ac:dyDescent="0.25">
      <c r="A81" s="43" t="s">
        <v>47</v>
      </c>
      <c r="B81" s="44"/>
      <c r="C81" s="44"/>
      <c r="D81" s="44"/>
      <c r="E81" s="44"/>
      <c r="F81" s="45"/>
    </row>
    <row r="82" spans="1:6" ht="36" x14ac:dyDescent="0.25">
      <c r="A82" s="20" t="s">
        <v>22</v>
      </c>
      <c r="B82" s="1" t="s">
        <v>40</v>
      </c>
      <c r="C82" s="1" t="s">
        <v>33</v>
      </c>
      <c r="D82" s="1" t="s">
        <v>34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101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51</v>
      </c>
      <c r="B84" s="4">
        <v>1474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163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82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379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4" t="s">
        <v>30</v>
      </c>
      <c r="B88" s="26">
        <f>SUM(B83:B87)</f>
        <v>2199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73"/>
      <c r="B89" s="74"/>
      <c r="C89" s="74"/>
      <c r="D89" s="74"/>
      <c r="E89" s="74"/>
      <c r="F89" s="75"/>
    </row>
    <row r="90" spans="1:6" ht="15" customHeight="1" x14ac:dyDescent="0.25">
      <c r="A90" s="48" t="s">
        <v>27</v>
      </c>
      <c r="B90" s="49"/>
      <c r="C90" s="49"/>
      <c r="D90" s="49"/>
      <c r="E90" s="49"/>
      <c r="F90" s="50"/>
    </row>
    <row r="91" spans="1:6" ht="15" customHeight="1" x14ac:dyDescent="0.25">
      <c r="A91" s="43" t="s">
        <v>48</v>
      </c>
      <c r="B91" s="44"/>
      <c r="C91" s="44"/>
      <c r="D91" s="44"/>
      <c r="E91" s="44"/>
      <c r="F91" s="45"/>
    </row>
    <row r="92" spans="1:6" ht="36" x14ac:dyDescent="0.25">
      <c r="A92" s="20" t="s">
        <v>22</v>
      </c>
      <c r="B92" s="1" t="s">
        <v>40</v>
      </c>
      <c r="C92" s="1" t="s">
        <v>33</v>
      </c>
      <c r="D92" s="1" t="s">
        <v>34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51</v>
      </c>
      <c r="B94" s="4">
        <v>3454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598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439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1131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4" t="s">
        <v>30</v>
      </c>
      <c r="B98" s="26">
        <f>SUM(B93:B97)</f>
        <v>5872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76" t="s">
        <v>38</v>
      </c>
      <c r="B99" s="77"/>
      <c r="C99" s="77"/>
      <c r="D99" s="77"/>
      <c r="E99" s="19">
        <f>SUM(E88,E98)</f>
        <v>0</v>
      </c>
      <c r="F99" s="19">
        <f>SUM(F88,F98)</f>
        <v>0</v>
      </c>
    </row>
    <row r="100" spans="1:6" ht="15" customHeight="1" x14ac:dyDescent="0.25">
      <c r="A100" s="78"/>
      <c r="B100" s="79"/>
      <c r="C100" s="79"/>
      <c r="D100" s="79"/>
      <c r="E100" s="79"/>
      <c r="F100" s="80"/>
    </row>
    <row r="101" spans="1:6" x14ac:dyDescent="0.25">
      <c r="A101" s="46" t="s">
        <v>17</v>
      </c>
      <c r="B101" s="47"/>
      <c r="C101" s="47"/>
      <c r="D101" s="47"/>
      <c r="E101" s="19">
        <f>SUM(E99,E78,E57,E36)</f>
        <v>0</v>
      </c>
      <c r="F101" s="19">
        <f>SUM(F99,F78,F57,F36)</f>
        <v>0</v>
      </c>
    </row>
    <row r="102" spans="1:6" x14ac:dyDescent="0.25">
      <c r="A102" s="40" t="s">
        <v>18</v>
      </c>
      <c r="B102" s="41"/>
      <c r="C102" s="41"/>
      <c r="D102" s="41"/>
      <c r="E102" s="41"/>
      <c r="F102" s="42"/>
    </row>
    <row r="103" spans="1:6" x14ac:dyDescent="0.25">
      <c r="A103" s="40" t="s">
        <v>19</v>
      </c>
      <c r="B103" s="41"/>
      <c r="C103" s="41"/>
      <c r="D103" s="41"/>
      <c r="E103" s="41"/>
      <c r="F103" s="42"/>
    </row>
    <row r="104" spans="1:6" x14ac:dyDescent="0.25">
      <c r="A104" s="40" t="s">
        <v>20</v>
      </c>
      <c r="B104" s="41"/>
      <c r="C104" s="41"/>
      <c r="D104" s="41"/>
      <c r="E104" s="41"/>
      <c r="F104" s="42"/>
    </row>
    <row r="105" spans="1:6" x14ac:dyDescent="0.25">
      <c r="A105" s="40" t="s">
        <v>21</v>
      </c>
      <c r="B105" s="41"/>
      <c r="C105" s="41"/>
      <c r="D105" s="41"/>
      <c r="E105" s="41"/>
      <c r="F105" s="42"/>
    </row>
    <row r="106" spans="1:6" x14ac:dyDescent="0.25">
      <c r="A106" s="31" t="s">
        <v>23</v>
      </c>
      <c r="B106" s="32"/>
      <c r="C106" s="32"/>
      <c r="D106" s="32"/>
      <c r="E106" s="32"/>
      <c r="F106" s="33"/>
    </row>
    <row r="107" spans="1:6" ht="35.25" customHeight="1" x14ac:dyDescent="0.25">
      <c r="A107" s="51" t="s">
        <v>29</v>
      </c>
      <c r="B107" s="52"/>
      <c r="C107" s="52"/>
      <c r="D107" s="52"/>
      <c r="E107" s="52"/>
      <c r="F107" s="53"/>
    </row>
    <row r="108" spans="1:6" ht="15.75" x14ac:dyDescent="0.25">
      <c r="A108" s="14" t="s">
        <v>1</v>
      </c>
      <c r="B108" s="63"/>
      <c r="C108" s="64"/>
      <c r="D108" s="64"/>
      <c r="E108" s="64"/>
      <c r="F108" s="65"/>
    </row>
    <row r="109" spans="1:6" ht="162.75" customHeight="1" thickBot="1" x14ac:dyDescent="0.3">
      <c r="A109" s="28" t="s">
        <v>0</v>
      </c>
      <c r="B109" s="29"/>
      <c r="C109" s="29"/>
      <c r="D109" s="29"/>
      <c r="E109" s="29"/>
      <c r="F109" s="30"/>
    </row>
  </sheetData>
  <mergeCells count="53">
    <mergeCell ref="A57:D57"/>
    <mergeCell ref="A91:F91"/>
    <mergeCell ref="A100:F100"/>
    <mergeCell ref="A37:F37"/>
    <mergeCell ref="A99:D99"/>
    <mergeCell ref="A59:F59"/>
    <mergeCell ref="A80:F80"/>
    <mergeCell ref="A69:F69"/>
    <mergeCell ref="A70:F70"/>
    <mergeCell ref="A90:F90"/>
    <mergeCell ref="A79:F79"/>
    <mergeCell ref="A89:F89"/>
    <mergeCell ref="A78:D78"/>
    <mergeCell ref="A27:F27"/>
    <mergeCell ref="A36:D36"/>
    <mergeCell ref="A48:F48"/>
    <mergeCell ref="A49:F49"/>
    <mergeCell ref="A26:F26"/>
    <mergeCell ref="A47:F47"/>
    <mergeCell ref="A38:F38"/>
    <mergeCell ref="A28:F28"/>
    <mergeCell ref="A1:F1"/>
    <mergeCell ref="A2:F2"/>
    <mergeCell ref="A3:F3"/>
    <mergeCell ref="A4:F4"/>
    <mergeCell ref="B108:F108"/>
    <mergeCell ref="A5:B5"/>
    <mergeCell ref="C5:F5"/>
    <mergeCell ref="A11:C11"/>
    <mergeCell ref="D11:F11"/>
    <mergeCell ref="A6:F6"/>
    <mergeCell ref="A8:F8"/>
    <mergeCell ref="A9:F9"/>
    <mergeCell ref="A10:F10"/>
    <mergeCell ref="A39:F39"/>
    <mergeCell ref="A60:F60"/>
    <mergeCell ref="A68:F68"/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A17:F17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2023-09-11T14:48:30Z</cp:lastPrinted>
  <dcterms:created xsi:type="dcterms:W3CDTF">2021-03-05T12:53:51Z</dcterms:created>
  <dcterms:modified xsi:type="dcterms:W3CDTF">2025-04-10T14:39:06Z</dcterms:modified>
</cp:coreProperties>
</file>